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66925"/>
  <xr:revisionPtr revIDLastSave="0" documentId="13_ncr:1_{7D88F27D-1194-4A72-9F7F-316379E17D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10_Plumlov" sheetId="1" r:id="rId1"/>
  </sheets>
  <externalReferences>
    <externalReference r:id="rId2"/>
    <externalReference r:id="rId3"/>
    <externalReference r:id="rId4"/>
  </externalReferences>
  <definedNames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SO10_Plumlov!$A$4:$I$105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localSheetId="0" hidden="1">{#N/A,#N/A,TRUE,"Krycí list"}</definedName>
    <definedName name="_SO16" hidden="1">{#N/A,#N/A,TRUE,"Krycí list"}</definedName>
    <definedName name="aaaaaaaa" localSheetId="0" hidden="1">{#N/A,#N/A,TRUE,"Krycí list"}</definedName>
    <definedName name="aaaaaaaa" hidden="1">{#N/A,#N/A,TRUE,"Krycí list"}</definedName>
    <definedName name="afterdetail_lua_rozpdph">#REF!</definedName>
    <definedName name="afterdetail_rozpocty_rkap">#REF!</definedName>
    <definedName name="afterdetail_rozpocty_rozpocty">#REF!</definedName>
    <definedName name="Albertovec" localSheetId="0" hidden="1">{#N/A,#N/A,TRUE,"Krycí list"}</definedName>
    <definedName name="Albertovec" hidden="1">{#N/A,#N/A,TRUE,"Krycí list"}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eforeafterdetail_rozpocty_rozpocty.Poznamka2.1">#REF!</definedName>
    <definedName name="beforefirmy_rozpocty_pozn.Poznamka2">#REF!</definedName>
    <definedName name="bghrerr">#REF!</definedName>
    <definedName name="bhvfdgvf">#REF!</definedName>
    <definedName name="body_lua_dph">#REF!</definedName>
    <definedName name="body_lua_hlavy">#REF!</definedName>
    <definedName name="body_lua_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localSheetId="0" hidden="1">{#N/A,#N/A,TRUE,"Krycí list"}</definedName>
    <definedName name="dd" hidden="1">{#N/A,#N/A,TRUE,"Krycí list"}</definedName>
    <definedName name="dem">#REF!</definedName>
    <definedName name="dfdaf">#REF!</definedName>
    <definedName name="Dil">#REF!</definedName>
    <definedName name="DKGJSDGS">#REF!</definedName>
    <definedName name="Dodavka">#REF!</definedName>
    <definedName name="Dodavka0">#REF!</definedName>
    <definedName name="dsfbhbg">#REF!</definedName>
    <definedName name="elktro_1" localSheetId="0" hidden="1">{#N/A,#N/A,TRUE,"Krycí list"}</definedName>
    <definedName name="elktro_1" hidden="1">{#N/A,#N/A,TRUE,"Krycí list"}</definedName>
    <definedName name="end_rozpocty_rozpocty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>#REF!</definedName>
    <definedName name="firmy_rozpocty.1">#REF!</definedName>
    <definedName name="firmy_rozpocty_pozn">#REF!</definedName>
    <definedName name="FVCWREC" localSheetId="0" hidden="1">{#N/A,#N/A,TRUE,"Krycí list"}</definedName>
    <definedName name="FVCWREC" hidden="1">{#N/A,#N/A,TRUE,"Krycí list"}</definedName>
    <definedName name="gbp">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>#REF!</definedName>
    <definedName name="kr_15_ła">#REF!</definedName>
    <definedName name="kurs">#REF!</definedName>
    <definedName name="Kurs_Kc_ECU">#REF!</definedName>
    <definedName name="la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SO10_Plumlov!$4:$8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">#NAME?</definedName>
    <definedName name="ob_8_30">#REF!</definedName>
    <definedName name="obch_sleva">#REF!</definedName>
    <definedName name="Objednatel">#REF!</definedName>
    <definedName name="_xlnm.Print_Area" localSheetId="0">SO10_Plumlov!$A$1:$I$105</definedName>
    <definedName name="paž">#REF!</definedName>
    <definedName name="pia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V">#REF!</definedName>
    <definedName name="rg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ubslevy">#REF!</definedName>
    <definedName name="sum_lua_dph">#REF!</definedName>
    <definedName name="sum_lua_hlavy">#REF!</definedName>
    <definedName name="sum_lua_rekap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ab">#REF!</definedName>
    <definedName name="technik">#REF!</definedName>
    <definedName name="tłu">#REF!</definedName>
    <definedName name="top_lua_dph">#REF!</definedName>
    <definedName name="top_lua_hlavy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" i="1" l="1"/>
  <c r="G65" i="1"/>
  <c r="A69" i="1"/>
  <c r="A70" i="1" s="1"/>
  <c r="A71" i="1" s="1"/>
  <c r="A72" i="1" s="1"/>
  <c r="A73" i="1" s="1"/>
  <c r="A68" i="1"/>
  <c r="A67" i="1"/>
  <c r="A66" i="1"/>
  <c r="A65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4" i="1" s="1"/>
  <c r="A35" i="1" l="1"/>
  <c r="A36" i="1" s="1"/>
  <c r="A37" i="1" s="1"/>
  <c r="A38" i="1" s="1"/>
  <c r="A39" i="1" s="1"/>
  <c r="A42" i="1" s="1"/>
  <c r="A43" i="1" l="1"/>
  <c r="A44" i="1" s="1"/>
  <c r="A45" i="1" s="1"/>
  <c r="A46" i="1" l="1"/>
  <c r="A47" i="1" s="1"/>
  <c r="A48" i="1" s="1"/>
  <c r="A49" i="1" l="1"/>
  <c r="A50" i="1" s="1"/>
  <c r="A51" i="1" s="1"/>
  <c r="A52" i="1" s="1"/>
  <c r="G62" i="1"/>
  <c r="A55" i="1" l="1"/>
  <c r="A56" i="1" s="1"/>
  <c r="I62" i="1"/>
  <c r="A57" i="1" l="1"/>
  <c r="A58" i="1" s="1"/>
  <c r="A59" i="1" s="1"/>
  <c r="I60" i="1"/>
  <c r="A60" i="1" l="1"/>
  <c r="A61" i="1" s="1"/>
  <c r="A62" i="1" s="1"/>
  <c r="A63" i="1" s="1"/>
  <c r="A64" i="1" s="1"/>
  <c r="A76" i="1" l="1"/>
  <c r="A77" i="1" s="1"/>
  <c r="A78" i="1" s="1"/>
  <c r="G76" i="1"/>
  <c r="G25" i="1"/>
  <c r="A81" i="1" l="1"/>
  <c r="A82" i="1" s="1"/>
  <c r="A83" i="1" s="1"/>
  <c r="A84" i="1" s="1"/>
  <c r="A85" i="1" s="1"/>
  <c r="A86" i="1" s="1"/>
  <c r="A87" i="1" s="1"/>
  <c r="G27" i="1"/>
  <c r="G38" i="1"/>
  <c r="G48" i="1"/>
  <c r="G58" i="1"/>
  <c r="G94" i="1"/>
  <c r="G93" i="1"/>
  <c r="A88" i="1" l="1"/>
  <c r="A89" i="1" s="1"/>
  <c r="A90" i="1" s="1"/>
  <c r="A93" i="1" s="1"/>
  <c r="A94" i="1" s="1"/>
  <c r="A95" i="1" s="1"/>
  <c r="A96" i="1" s="1"/>
  <c r="A97" i="1" s="1"/>
  <c r="A98" i="1" s="1"/>
  <c r="A99" i="1" s="1"/>
  <c r="A100" i="1" s="1"/>
  <c r="A101" i="1" s="1"/>
  <c r="G66" i="1"/>
  <c r="G13" i="1"/>
  <c r="G15" i="1"/>
  <c r="G28" i="1"/>
  <c r="G29" i="1"/>
  <c r="G68" i="1"/>
  <c r="G67" i="1"/>
  <c r="G61" i="1"/>
  <c r="G60" i="1"/>
  <c r="G23" i="1"/>
  <c r="G17" i="1"/>
  <c r="G18" i="1"/>
  <c r="G21" i="1"/>
  <c r="G55" i="1"/>
  <c r="G16" i="1"/>
  <c r="G46" i="1"/>
  <c r="G42" i="1"/>
  <c r="G47" i="1"/>
  <c r="G56" i="1"/>
  <c r="G24" i="1"/>
  <c r="G34" i="1"/>
  <c r="G59" i="1"/>
  <c r="G20" i="1"/>
  <c r="G26" i="1"/>
  <c r="G69" i="1"/>
  <c r="G70" i="1"/>
  <c r="G81" i="1"/>
  <c r="G83" i="1"/>
  <c r="G84" i="1"/>
  <c r="G89" i="1"/>
  <c r="G30" i="1"/>
  <c r="G49" i="1"/>
  <c r="G51" i="1"/>
  <c r="G71" i="1"/>
  <c r="G73" i="1"/>
  <c r="G88" i="1"/>
  <c r="G35" i="1"/>
  <c r="G36" i="1"/>
  <c r="G64" i="1"/>
  <c r="G82" i="1"/>
  <c r="G85" i="1"/>
  <c r="G86" i="1"/>
  <c r="G87" i="1"/>
  <c r="G95" i="1"/>
  <c r="G96" i="1"/>
  <c r="G97" i="1"/>
  <c r="G98" i="1"/>
  <c r="G99" i="1"/>
  <c r="G100" i="1"/>
  <c r="I78" i="1" l="1"/>
  <c r="I44" i="1"/>
  <c r="I23" i="1"/>
  <c r="I77" i="1"/>
  <c r="I27" i="1"/>
  <c r="I15" i="1"/>
  <c r="I72" i="1"/>
  <c r="I67" i="1"/>
  <c r="I57" i="1"/>
  <c r="I49" i="1"/>
  <c r="I24" i="1"/>
  <c r="I61" i="1"/>
  <c r="I14" i="1"/>
  <c r="I97" i="1"/>
  <c r="I95" i="1"/>
  <c r="I81" i="1"/>
  <c r="I73" i="1"/>
  <c r="I39" i="1"/>
  <c r="I82" i="1"/>
  <c r="I68" i="1"/>
  <c r="I20" i="1"/>
  <c r="I13" i="1"/>
  <c r="I100" i="1"/>
  <c r="I96" i="1"/>
  <c r="I87" i="1"/>
  <c r="I37" i="1"/>
  <c r="I22" i="1"/>
  <c r="I48" i="1"/>
  <c r="I35" i="1"/>
  <c r="I28" i="1"/>
  <c r="I12" i="1"/>
  <c r="I99" i="1"/>
  <c r="I83" i="1"/>
  <c r="I71" i="1"/>
  <c r="I64" i="1"/>
  <c r="I18" i="1"/>
  <c r="I36" i="1"/>
  <c r="I31" i="1"/>
  <c r="I52" i="1"/>
  <c r="I84" i="1"/>
  <c r="I76" i="1"/>
  <c r="I45" i="1"/>
  <c r="I26" i="1"/>
  <c r="I101" i="1"/>
  <c r="I90" i="1"/>
  <c r="I86" i="1"/>
  <c r="I69" i="1"/>
  <c r="I66" i="1"/>
  <c r="I51" i="1"/>
  <c r="I25" i="1"/>
  <c r="I85" i="1"/>
  <c r="I50" i="1"/>
  <c r="I38" i="1"/>
  <c r="I17" i="1"/>
  <c r="I98" i="1"/>
  <c r="I89" i="1"/>
  <c r="I88" i="1"/>
  <c r="I29" i="1"/>
  <c r="I19" i="1"/>
  <c r="G12" i="1"/>
  <c r="G37" i="1"/>
  <c r="G101" i="1"/>
  <c r="G78" i="1"/>
  <c r="G45" i="1"/>
  <c r="G77" i="1"/>
  <c r="G14" i="1"/>
  <c r="G44" i="1"/>
  <c r="G63" i="1"/>
  <c r="G50" i="1"/>
  <c r="G11" i="1"/>
  <c r="I42" i="1" l="1"/>
  <c r="I55" i="1"/>
  <c r="I93" i="1"/>
  <c r="I46" i="1"/>
  <c r="I43" i="1"/>
  <c r="I21" i="1"/>
  <c r="I59" i="1"/>
  <c r="I94" i="1"/>
  <c r="I58" i="1"/>
  <c r="I30" i="1"/>
  <c r="I47" i="1"/>
  <c r="I56" i="1"/>
  <c r="I34" i="1"/>
  <c r="I70" i="1"/>
  <c r="I11" i="1"/>
  <c r="I63" i="1"/>
  <c r="I16" i="1"/>
  <c r="G57" i="1"/>
  <c r="G19" i="1"/>
  <c r="I105" i="1" l="1"/>
  <c r="G90" i="1"/>
  <c r="G22" i="1"/>
  <c r="G43" i="1" l="1"/>
  <c r="G31" i="1"/>
  <c r="G72" i="1" l="1"/>
  <c r="G39" i="1"/>
  <c r="G52" i="1"/>
  <c r="G105" i="1" l="1"/>
</calcChain>
</file>

<file path=xl/sharedStrings.xml><?xml version="1.0" encoding="utf-8"?>
<sst xmlns="http://schemas.openxmlformats.org/spreadsheetml/2006/main" count="182" uniqueCount="99">
  <si>
    <t>Stavba :</t>
  </si>
  <si>
    <t>Rekonstrukce měření na vodních dílech Povodí Moravy, s..p</t>
  </si>
  <si>
    <t>číslo a název SO:</t>
  </si>
  <si>
    <t>SO 10  výkaz výměr Plumlov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</si>
  <si>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</si>
  <si>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</si>
  <si>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</si>
  <si>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</si>
  <si>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</si>
  <si>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</si>
  <si>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</si>
  <si>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</si>
  <si>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</si>
  <si>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</si>
  <si>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</si>
  <si>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LED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</si>
  <si>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</si>
  <si>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</si>
  <si>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</si>
  <si>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</si>
  <si>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</si>
  <si>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</si>
  <si>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</si>
  <si>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</si>
  <si>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</si>
  <si>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</si>
  <si>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</si>
  <si>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</si>
  <si>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</si>
  <si>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</si>
  <si>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</si>
  <si>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</si>
  <si>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Přepěťová ochrana pro datové a signálové sítě (RS485, analogové vstupy)</t>
  </si>
  <si>
    <t>Jistící prvky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</si>
  <si>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</si>
  <si>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</si>
  <si>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</si>
  <si>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</si>
  <si>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</si>
  <si>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</si>
  <si>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Čidlo teploty vzduchu s převodníkem a s radiačním krytem a držákem pro uchycení</t>
  </si>
  <si>
    <t xml:space="preserve">Přepěťová ochrana pro datové a signálové sítě </t>
  </si>
  <si>
    <t>Přepěťová ochrana napájení vyhřívání srážkoměru 24, 48V AC</t>
  </si>
  <si>
    <t>Kabel datový pro připojení čidla teploty LiYCY 4x1</t>
  </si>
  <si>
    <t>Technologie hydrologie - věž</t>
  </si>
  <si>
    <t>Koncentrátor dat, vstup 0-20mA (4 - 20mA) - analogový, pulsní, binární přenos, výstup RS485, zobrazovací displej, viz specifikace TZ</t>
  </si>
  <si>
    <t>Rozvaděč pro koncentrátor dat a bezúdržbový akumulátor  (nerezový nebo plastový ), krytí min IP55</t>
  </si>
  <si>
    <t>Napájecí bezúdržbový akumulátor 12V/9Ah pro koncentrátor dat</t>
  </si>
  <si>
    <t>Nabíjecí zdroj bezúdržbového akumulátoru a pro napájení koncentrátoru dat</t>
  </si>
  <si>
    <t>Tlakový snímač výšky vodní hladiny s vysokou přesností, pracovní rozsah 0 až 20 m (volná hladina)</t>
  </si>
  <si>
    <t xml:space="preserve">Připojovací kabel tlakového čidla 4 žilový, izolace PUR, kompenzační kapilára </t>
  </si>
  <si>
    <t>Kalibrace tlakového snímače</t>
  </si>
  <si>
    <t>Svodiče přepětí a bleskových proudů pro napájecí sítě typ 1+2 (koncentrátor)</t>
  </si>
  <si>
    <t>Závěsná konstrukce tlakového snímače</t>
  </si>
  <si>
    <t>Pomocný materiál pro instalaci  (svorky, upevňovací materiál, apod.)</t>
  </si>
  <si>
    <t>Technologie TBD</t>
  </si>
  <si>
    <t>Tlakový snímač výšky vodní hladiny s vysokou přesností, pracovní rozsah 0 až 10 m</t>
  </si>
  <si>
    <t>Tlakový snímač výšky vodní hladiny s vysokou přesností, pracovní rozsah 0 až 20 m</t>
  </si>
  <si>
    <t>Ukončenní kabelu tlakového čidla -  konektor</t>
  </si>
  <si>
    <t>Ultrazvukový snímač, včetně držáku, komunikace RS485</t>
  </si>
  <si>
    <t>Galvanický oddělovač na linku RS485</t>
  </si>
  <si>
    <t>Parshalluv žlab včetně stavební úpravy</t>
  </si>
  <si>
    <t>Měrný přeliv včetně stavební úpravy</t>
  </si>
  <si>
    <t>Box pro přepěťové ochrany na zhlaví vrtů včetně ocelového krytu a konstrukce pro přichycení, IP55, rozměr cca 250x150x100 mm, včetně průchodek a svorkovnice</t>
  </si>
  <si>
    <t>Kabel LiYCY 8x1</t>
  </si>
  <si>
    <t>Kabel CY 6</t>
  </si>
  <si>
    <t>Kabel CYKY 3x1,5</t>
  </si>
  <si>
    <t>Ocelové uzamykatelné zhlaví, provedení antivandal</t>
  </si>
  <si>
    <t>Ocelový montážní kříž pro uchycení čidla v pozorovacím vrtu</t>
  </si>
  <si>
    <t>Závěsná konstrukce hladinového snímače</t>
  </si>
  <si>
    <t>Pomocný materiál pro instalaci (svorky, upevňovací materiál, apod.)</t>
  </si>
  <si>
    <t>Nerezové měřítko u měření průsaku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</si>
  <si>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</si>
  <si>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</si>
  <si>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</si>
  <si>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</si>
  <si>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Venkovní trasy a zaústění do budovy - metalická a optická kabeláž</t>
  </si>
  <si>
    <t xml:space="preserve">Trubka vrapovaná DN90 </t>
  </si>
  <si>
    <t>Fólie výstražná PE oranžová</t>
  </si>
  <si>
    <t>Zemnící pásek FeZn</t>
  </si>
  <si>
    <t>Přípravné terénní práce sejmutí ornice ručně včetně rozpojení a odhozu ornice do vzdálenosti 3 m nebo naložení na dopravní prostředek v hornině třídy 1 s vrstvou ornice do 15 cm</t>
  </si>
  <si>
    <t>Hloubení zapažených i nezapažených kabelových rýh ručně včetně urovnání dna s přemístěním výkopku do vzdálenosti 3 m od okraje jámy nebo naložením na dopravní prostředek šířky 50 cm, hloubky 60 cm, v hornině třídy 4</t>
  </si>
  <si>
    <t>Zásyp kabelových rýh ručně včetně zhutnění a uložení výkopku do vrstev a urovnání povrchu šířky 50 cm hloubky 60 cm, v hornině třídy 4</t>
  </si>
  <si>
    <t>Úprava terénu zatravnění, včetně dodání osiva a zalití vodou na rovině</t>
  </si>
  <si>
    <t>Vytyčení a předměření trasy</t>
  </si>
  <si>
    <t>Průraz zdivem betonovým nebo cihlovým do objektu</t>
  </si>
  <si>
    <t>Pomocný materiál pro instalaci (svorky, upevňovací materiál)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</si>
  <si>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</si>
  <si>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</si>
  <si>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</si>
  <si>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</si>
  <si>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</si>
  <si>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</si>
  <si>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</si>
  <si>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</si>
  <si>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</si>
  <si>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</si>
  <si>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</si>
  <si>
    <t>Box MX, IP55, rozměr cca 500x500x800 mm, včetně průchodek a svorkovnice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</si>
</sst>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##\ ###\ ###\ ##0.0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4">
    <xf numFmtId="0" fontId="0" fillId="0" borderId="0" xfId="0"/>
    <xf numFmtId="0" fontId="1" fillId="0" borderId="0" xfId="1">
      <alignment vertical="center"/>
    </xf>
    <xf numFmtId="0" fontId="2" fillId="0" borderId="0" xfId="1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>
      <alignment vertical="center"/>
    </xf>
    <xf numFmtId="0" fontId="4" fillId="0" borderId="4" xfId="1" applyFont="1" applyBorder="1">
      <alignment vertical="center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164" fontId="1" fillId="2" borderId="1" xfId="1" applyNumberFormat="1" applyFill="1" applyBorder="1">
      <alignment vertical="center"/>
    </xf>
    <xf numFmtId="165" fontId="1" fillId="2" borderId="1" xfId="1" applyNumberFormat="1" applyFill="1" applyBorder="1" applyProtection="1">
      <alignment vertical="center"/>
      <protection locked="0"/>
    </xf>
    <xf numFmtId="165" fontId="1" fillId="2" borderId="1" xfId="1" applyNumberFormat="1" applyFill="1" applyBorder="1">
      <alignment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>
      <alignment vertical="center"/>
    </xf>
    <xf numFmtId="165" fontId="1" fillId="0" borderId="1" xfId="1" applyNumberFormat="1" applyBorder="1" applyProtection="1">
      <alignment vertical="center"/>
      <protection locked="0"/>
    </xf>
    <xf numFmtId="165" fontId="1" fillId="0" borderId="1" xfId="1" applyNumberFormat="1" applyBorder="1">
      <alignment vertical="center"/>
    </xf>
    <xf numFmtId="0" fontId="4" fillId="0" borderId="1" xfId="1" applyFont="1" applyBorder="1" applyAlignment="1">
      <alignment vertical="center" wrapText="1"/>
    </xf>
    <xf numFmtId="0" fontId="1" fillId="0" borderId="1" xfId="1" applyBorder="1" applyAlignment="1">
      <alignment horizontal="right" vertical="center" wrapText="1"/>
    </xf>
    <xf numFmtId="1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65" fontId="4" fillId="2" borderId="0" xfId="1" applyNumberFormat="1" applyFont="1" applyFill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4:N105"/>
  <sheetViews>
    <sheetView tabSelected="1" view="pageBreakPreview" zoomScaleNormal="90" zoomScaleSheetLayoutView="100" workbookViewId="0">
      <pane ySplit="8" topLeftCell="A83" activePane="bottomLeft" state="frozen"/>
      <selection pane="bottomLeft" activeCell="C85" sqref="C85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8.42578125" style="1" customWidth="1"/>
    <col min="5" max="5" width="11" style="1" customWidth="1"/>
    <col min="6" max="6" width="11.5703125" style="1" customWidth="1"/>
    <col min="7" max="7" width="13" style="1" bestFit="1" customWidth="1"/>
    <col min="8" max="8" width="11.5703125" style="1" customWidth="1"/>
    <col min="9" max="9" width="11.42578125" style="1" bestFit="1" customWidth="1"/>
    <col min="10" max="11" width="8" customWidth="1"/>
    <col min="14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21" t="s">
        <v>5</v>
      </c>
      <c r="B7" s="22" t="s">
        <v>6</v>
      </c>
      <c r="C7" s="21" t="s">
        <v>7</v>
      </c>
      <c r="D7" s="21" t="s">
        <v>8</v>
      </c>
      <c r="E7" s="21" t="s">
        <v>9</v>
      </c>
      <c r="F7" s="21" t="s">
        <v>10</v>
      </c>
      <c r="G7" s="21"/>
      <c r="H7" s="21" t="s">
        <v>11</v>
      </c>
      <c r="I7" s="21"/>
    </row>
    <row r="8" spans="1:9" ht="15" x14ac:dyDescent="0.25">
      <c r="A8" s="21"/>
      <c r="B8" s="23"/>
      <c r="C8" s="21"/>
      <c r="D8" s="21"/>
      <c r="E8" s="21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ht="15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1" t="s">
        <v>15</v>
      </c>
      <c r="D11" s="11" t="s">
        <v>16</v>
      </c>
      <c r="E11" s="12">
        <v>1</v>
      </c>
      <c r="F11" s="13"/>
      <c r="G11" s="14">
        <f>F11*E11</f>
        <v>0</v>
      </c>
      <c r="H11" s="13"/>
      <c r="I11" s="14">
        <f>H11*E11</f>
        <v>0</v>
      </c>
    </row>
    <row r="12" spans="1:9" ht="15" x14ac:dyDescent="0.25">
      <c r="A12" s="11">
        <f>A11+1</f>
        <v>2</v>
      </c>
      <c r="B12" s="11"/>
      <c r="C12" s="11" t="s">
        <v>17</v>
      </c>
      <c r="D12" s="11" t="s">
        <v>16</v>
      </c>
      <c r="E12" s="12">
        <v>1</v>
      </c>
      <c r="F12" s="13"/>
      <c r="G12" s="14">
        <f t="shared" ref="G12:G31" si="0">F12*E12</f>
        <v>0</v>
      </c>
      <c r="H12" s="13"/>
      <c r="I12" s="14">
        <f t="shared" ref="I12:I31" si="1">H12*E12</f>
        <v>0</v>
      </c>
    </row>
    <row r="13" spans="1:9" ht="15" x14ac:dyDescent="0.25">
      <c r="A13" s="11">
        <f t="shared" ref="A13:A31" si="2">A12+1</f>
        <v>3</v>
      </c>
      <c r="B13" s="11"/>
      <c r="C13" s="11" t="s">
        <v>18</v>
      </c>
      <c r="D13" s="11" t="s">
        <v>16</v>
      </c>
      <c r="E13" s="12">
        <v>1</v>
      </c>
      <c r="F13" s="13"/>
      <c r="G13" s="14">
        <f t="shared" si="0"/>
        <v>0</v>
      </c>
      <c r="H13" s="13"/>
      <c r="I13" s="14">
        <f t="shared" si="1"/>
        <v>0</v>
      </c>
    </row>
    <row r="14" spans="1:9" ht="25.5" x14ac:dyDescent="0.25">
      <c r="A14" s="11">
        <f t="shared" si="2"/>
        <v>4</v>
      </c>
      <c r="B14" s="11"/>
      <c r="C14" s="11" t="s">
        <v>19</v>
      </c>
      <c r="D14" s="11" t="s">
        <v>16</v>
      </c>
      <c r="E14" s="12">
        <v>1</v>
      </c>
      <c r="F14" s="13"/>
      <c r="G14" s="14">
        <f t="shared" si="0"/>
        <v>0</v>
      </c>
      <c r="H14" s="13"/>
      <c r="I14" s="14">
        <f t="shared" si="1"/>
        <v>0</v>
      </c>
    </row>
    <row r="15" spans="1:9" ht="15" x14ac:dyDescent="0.25">
      <c r="A15" s="11">
        <f t="shared" si="2"/>
        <v>5</v>
      </c>
      <c r="B15" s="11"/>
      <c r="C15" s="11" t="s">
        <v>20</v>
      </c>
      <c r="D15" s="11" t="s">
        <v>16</v>
      </c>
      <c r="E15" s="12">
        <v>1</v>
      </c>
      <c r="F15" s="13"/>
      <c r="G15" s="14">
        <f t="shared" si="0"/>
        <v>0</v>
      </c>
      <c r="H15" s="13"/>
      <c r="I15" s="14">
        <f t="shared" si="1"/>
        <v>0</v>
      </c>
    </row>
    <row r="16" spans="1:9" ht="25.5" x14ac:dyDescent="0.25">
      <c r="A16" s="11">
        <f t="shared" si="2"/>
        <v>6</v>
      </c>
      <c r="B16" s="11"/>
      <c r="C16" s="11" t="s">
        <v>21</v>
      </c>
      <c r="D16" s="11" t="s">
        <v>22</v>
      </c>
      <c r="E16" s="12">
        <v>1</v>
      </c>
      <c r="F16" s="13"/>
      <c r="G16" s="14">
        <f t="shared" si="0"/>
        <v>0</v>
      </c>
      <c r="H16" s="13"/>
      <c r="I16" s="14">
        <f t="shared" si="1"/>
        <v>0</v>
      </c>
    </row>
    <row r="17" spans="1:9" ht="15" x14ac:dyDescent="0.25">
      <c r="A17" s="11">
        <f t="shared" si="2"/>
        <v>7</v>
      </c>
      <c r="B17" s="11"/>
      <c r="C17" s="11" t="s">
        <v>23</v>
      </c>
      <c r="D17" s="11" t="s">
        <v>22</v>
      </c>
      <c r="E17" s="12">
        <v>1</v>
      </c>
      <c r="F17" s="13"/>
      <c r="G17" s="14">
        <f t="shared" si="0"/>
        <v>0</v>
      </c>
      <c r="H17" s="13"/>
      <c r="I17" s="14">
        <f t="shared" si="1"/>
        <v>0</v>
      </c>
    </row>
    <row r="18" spans="1:9" ht="25.5" x14ac:dyDescent="0.25">
      <c r="A18" s="11">
        <f t="shared" si="2"/>
        <v>8</v>
      </c>
      <c r="B18" s="11"/>
      <c r="C18" s="11" t="s">
        <v>24</v>
      </c>
      <c r="D18" s="11" t="s">
        <v>22</v>
      </c>
      <c r="E18" s="12">
        <v>1</v>
      </c>
      <c r="F18" s="13"/>
      <c r="G18" s="14">
        <f t="shared" si="0"/>
        <v>0</v>
      </c>
      <c r="H18" s="13"/>
      <c r="I18" s="14">
        <f t="shared" si="1"/>
        <v>0</v>
      </c>
    </row>
    <row r="19" spans="1:9" ht="15" x14ac:dyDescent="0.25">
      <c r="A19" s="11">
        <f t="shared" si="2"/>
        <v>9</v>
      </c>
      <c r="B19" s="11"/>
      <c r="C19" s="11" t="s">
        <v>25</v>
      </c>
      <c r="D19" s="11" t="s">
        <v>22</v>
      </c>
      <c r="E19" s="12">
        <v>1</v>
      </c>
      <c r="F19" s="13"/>
      <c r="G19" s="14">
        <f t="shared" si="0"/>
        <v>0</v>
      </c>
      <c r="H19" s="13"/>
      <c r="I19" s="14">
        <f t="shared" si="1"/>
        <v>0</v>
      </c>
    </row>
    <row r="20" spans="1:9" ht="25.5" x14ac:dyDescent="0.25">
      <c r="A20" s="11">
        <f t="shared" si="2"/>
        <v>10</v>
      </c>
      <c r="B20" s="11"/>
      <c r="C20" s="11" t="s">
        <v>26</v>
      </c>
      <c r="D20" s="11" t="s">
        <v>22</v>
      </c>
      <c r="E20" s="12">
        <v>1</v>
      </c>
      <c r="F20" s="13"/>
      <c r="G20" s="14">
        <f t="shared" si="0"/>
        <v>0</v>
      </c>
      <c r="H20" s="13"/>
      <c r="I20" s="14">
        <f t="shared" si="1"/>
        <v>0</v>
      </c>
    </row>
    <row r="21" spans="1:9" ht="51" x14ac:dyDescent="0.25">
      <c r="A21" s="11">
        <f t="shared" si="2"/>
        <v>11</v>
      </c>
      <c r="B21" s="11"/>
      <c r="C21" s="11" t="s">
        <v>27</v>
      </c>
      <c r="D21" s="11" t="s">
        <v>22</v>
      </c>
      <c r="E21" s="12">
        <v>1</v>
      </c>
      <c r="F21" s="13"/>
      <c r="G21" s="14">
        <f t="shared" si="0"/>
        <v>0</v>
      </c>
      <c r="H21" s="13"/>
      <c r="I21" s="14">
        <f t="shared" si="1"/>
        <v>0</v>
      </c>
    </row>
    <row r="22" spans="1:9" ht="15" x14ac:dyDescent="0.25">
      <c r="A22" s="11">
        <f t="shared" si="2"/>
        <v>12</v>
      </c>
      <c r="B22" s="11"/>
      <c r="C22" s="11" t="s">
        <v>28</v>
      </c>
      <c r="D22" s="11" t="s">
        <v>22</v>
      </c>
      <c r="E22" s="12">
        <v>1</v>
      </c>
      <c r="F22" s="13"/>
      <c r="G22" s="14">
        <f t="shared" si="0"/>
        <v>0</v>
      </c>
      <c r="H22" s="13"/>
      <c r="I22" s="14">
        <f t="shared" si="1"/>
        <v>0</v>
      </c>
    </row>
    <row r="23" spans="1:9" ht="15" x14ac:dyDescent="0.25">
      <c r="A23" s="11">
        <f t="shared" si="2"/>
        <v>13</v>
      </c>
      <c r="B23" s="11"/>
      <c r="C23" s="11" t="s">
        <v>29</v>
      </c>
      <c r="D23" s="11" t="s">
        <v>22</v>
      </c>
      <c r="E23" s="12">
        <v>1</v>
      </c>
      <c r="F23" s="13"/>
      <c r="G23" s="14">
        <f t="shared" si="0"/>
        <v>0</v>
      </c>
      <c r="H23" s="13"/>
      <c r="I23" s="14">
        <f t="shared" si="1"/>
        <v>0</v>
      </c>
    </row>
    <row r="24" spans="1:9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2">
        <v>1</v>
      </c>
      <c r="F24" s="13"/>
      <c r="G24" s="14">
        <f t="shared" si="0"/>
        <v>0</v>
      </c>
      <c r="H24" s="13"/>
      <c r="I24" s="14">
        <f t="shared" si="1"/>
        <v>0</v>
      </c>
    </row>
    <row r="25" spans="1:9" ht="15" x14ac:dyDescent="0.25">
      <c r="A25" s="11">
        <f t="shared" si="2"/>
        <v>15</v>
      </c>
      <c r="B25" s="11"/>
      <c r="C25" s="11" t="s">
        <v>31</v>
      </c>
      <c r="D25" s="11" t="s">
        <v>22</v>
      </c>
      <c r="E25" s="12">
        <v>1</v>
      </c>
      <c r="F25" s="13"/>
      <c r="G25" s="14">
        <f t="shared" si="0"/>
        <v>0</v>
      </c>
      <c r="H25" s="13"/>
      <c r="I25" s="14">
        <f t="shared" si="1"/>
        <v>0</v>
      </c>
    </row>
    <row r="26" spans="1:9" ht="15" x14ac:dyDescent="0.25">
      <c r="A26" s="11">
        <f t="shared" si="2"/>
        <v>16</v>
      </c>
      <c r="B26" s="11"/>
      <c r="C26" s="11" t="s">
        <v>32</v>
      </c>
      <c r="D26" s="11" t="s">
        <v>22</v>
      </c>
      <c r="E26" s="12">
        <v>1</v>
      </c>
      <c r="F26" s="13"/>
      <c r="G26" s="14">
        <f t="shared" si="0"/>
        <v>0</v>
      </c>
      <c r="H26" s="13"/>
      <c r="I26" s="14">
        <f t="shared" si="1"/>
        <v>0</v>
      </c>
    </row>
    <row r="27" spans="1:9" ht="15" x14ac:dyDescent="0.25">
      <c r="A27" s="11">
        <f t="shared" si="2"/>
        <v>17</v>
      </c>
      <c r="B27" s="11"/>
      <c r="C27" s="11" t="s">
        <v>33</v>
      </c>
      <c r="D27" s="11" t="s">
        <v>16</v>
      </c>
      <c r="E27" s="12">
        <v>1</v>
      </c>
      <c r="F27" s="13"/>
      <c r="G27" s="14">
        <f t="shared" si="0"/>
        <v>0</v>
      </c>
      <c r="H27" s="13"/>
      <c r="I27" s="14">
        <f t="shared" si="1"/>
        <v>0</v>
      </c>
    </row>
    <row r="28" spans="1:9" ht="15" x14ac:dyDescent="0.25">
      <c r="A28" s="11">
        <f t="shared" si="2"/>
        <v>18</v>
      </c>
      <c r="B28" s="11"/>
      <c r="C28" s="11" t="s">
        <v>34</v>
      </c>
      <c r="D28" s="11" t="s">
        <v>35</v>
      </c>
      <c r="E28" s="12">
        <v>20</v>
      </c>
      <c r="F28" s="13"/>
      <c r="G28" s="14">
        <f t="shared" si="0"/>
        <v>0</v>
      </c>
      <c r="H28" s="13"/>
      <c r="I28" s="14">
        <f t="shared" si="1"/>
        <v>0</v>
      </c>
    </row>
    <row r="29" spans="1:9" ht="25.5" x14ac:dyDescent="0.25">
      <c r="A29" s="11">
        <f t="shared" si="2"/>
        <v>19</v>
      </c>
      <c r="B29" s="11"/>
      <c r="C29" s="11" t="s">
        <v>36</v>
      </c>
      <c r="D29" s="11" t="s">
        <v>16</v>
      </c>
      <c r="E29" s="12">
        <v>1</v>
      </c>
      <c r="F29" s="13"/>
      <c r="G29" s="14">
        <f t="shared" si="0"/>
        <v>0</v>
      </c>
      <c r="H29" s="13"/>
      <c r="I29" s="14">
        <f t="shared" si="1"/>
        <v>0</v>
      </c>
    </row>
    <row r="30" spans="1:9" ht="25.5" x14ac:dyDescent="0.25">
      <c r="A30" s="11">
        <f t="shared" si="2"/>
        <v>20</v>
      </c>
      <c r="B30" s="11"/>
      <c r="C30" s="11" t="s">
        <v>37</v>
      </c>
      <c r="D30" s="11" t="s">
        <v>16</v>
      </c>
      <c r="E30" s="12">
        <v>1</v>
      </c>
      <c r="F30" s="13"/>
      <c r="G30" s="14">
        <f t="shared" si="0"/>
        <v>0</v>
      </c>
      <c r="H30" s="13"/>
      <c r="I30" s="14">
        <f t="shared" si="1"/>
        <v>0</v>
      </c>
    </row>
    <row r="31" spans="1:9" ht="15" x14ac:dyDescent="0.25">
      <c r="A31" s="11">
        <f t="shared" si="2"/>
        <v>21</v>
      </c>
      <c r="B31" s="11"/>
      <c r="C31" s="11" t="s">
        <v>38</v>
      </c>
      <c r="D31" s="11" t="s">
        <v>16</v>
      </c>
      <c r="E31" s="12">
        <v>1</v>
      </c>
      <c r="F31" s="13"/>
      <c r="G31" s="14">
        <f t="shared" si="0"/>
        <v>0</v>
      </c>
      <c r="H31" s="13"/>
      <c r="I31" s="14">
        <f t="shared" si="1"/>
        <v>0</v>
      </c>
    </row>
    <row r="32" spans="1:9" ht="15" x14ac:dyDescent="0.25">
      <c r="A32" s="11"/>
      <c r="B32" s="11"/>
      <c r="C32" s="11"/>
      <c r="D32" s="11"/>
      <c r="E32" s="12"/>
      <c r="F32" s="13"/>
      <c r="G32" s="14"/>
      <c r="H32" s="13"/>
      <c r="I32" s="14"/>
    </row>
    <row r="33" spans="1:9" ht="15" x14ac:dyDescent="0.25">
      <c r="A33" s="6"/>
      <c r="B33" s="6"/>
      <c r="C33" s="7" t="s">
        <v>39</v>
      </c>
      <c r="D33" s="6"/>
      <c r="E33" s="8"/>
      <c r="F33" s="9"/>
      <c r="G33" s="10"/>
      <c r="H33" s="9"/>
      <c r="I33" s="10"/>
    </row>
    <row r="34" spans="1:9" ht="25.5" x14ac:dyDescent="0.25">
      <c r="A34" s="11">
        <f>A31+1</f>
        <v>22</v>
      </c>
      <c r="B34" s="11"/>
      <c r="C34" s="11" t="s">
        <v>40</v>
      </c>
      <c r="D34" s="11" t="s">
        <v>22</v>
      </c>
      <c r="E34" s="12">
        <v>1</v>
      </c>
      <c r="F34" s="13"/>
      <c r="G34" s="14">
        <f t="shared" ref="G34:G39" si="3">F34*E34</f>
        <v>0</v>
      </c>
      <c r="H34" s="13"/>
      <c r="I34" s="14">
        <f t="shared" ref="I34:I39" si="4">H34*E34</f>
        <v>0</v>
      </c>
    </row>
    <row r="35" spans="1:9" ht="15" x14ac:dyDescent="0.25">
      <c r="A35" s="11">
        <f t="shared" ref="A35:A38" si="5">A34+1</f>
        <v>23</v>
      </c>
      <c r="B35" s="11"/>
      <c r="C35" s="11" t="s">
        <v>41</v>
      </c>
      <c r="D35" s="11" t="s">
        <v>22</v>
      </c>
      <c r="E35" s="12">
        <v>2</v>
      </c>
      <c r="F35" s="13"/>
      <c r="G35" s="14">
        <f t="shared" si="3"/>
        <v>0</v>
      </c>
      <c r="H35" s="13"/>
      <c r="I35" s="14">
        <f t="shared" si="4"/>
        <v>0</v>
      </c>
    </row>
    <row r="36" spans="1:9" ht="15" x14ac:dyDescent="0.25">
      <c r="A36" s="11">
        <f t="shared" si="5"/>
        <v>24</v>
      </c>
      <c r="B36" s="11"/>
      <c r="C36" s="11" t="s">
        <v>42</v>
      </c>
      <c r="D36" s="11" t="s">
        <v>22</v>
      </c>
      <c r="E36" s="12">
        <v>1</v>
      </c>
      <c r="F36" s="13"/>
      <c r="G36" s="14">
        <f t="shared" si="3"/>
        <v>0</v>
      </c>
      <c r="H36" s="13"/>
      <c r="I36" s="14">
        <f t="shared" si="4"/>
        <v>0</v>
      </c>
    </row>
    <row r="37" spans="1:9" ht="15" x14ac:dyDescent="0.25">
      <c r="A37" s="11">
        <f t="shared" si="5"/>
        <v>25</v>
      </c>
      <c r="B37" s="11"/>
      <c r="C37" s="11" t="s">
        <v>33</v>
      </c>
      <c r="D37" s="11" t="s">
        <v>16</v>
      </c>
      <c r="E37" s="12">
        <v>1</v>
      </c>
      <c r="F37" s="13"/>
      <c r="G37" s="14">
        <f t="shared" si="3"/>
        <v>0</v>
      </c>
      <c r="H37" s="13"/>
      <c r="I37" s="14">
        <f t="shared" si="4"/>
        <v>0</v>
      </c>
    </row>
    <row r="38" spans="1:9" ht="15" x14ac:dyDescent="0.25">
      <c r="A38" s="11">
        <f t="shared" si="5"/>
        <v>26</v>
      </c>
      <c r="B38" s="11"/>
      <c r="C38" s="11" t="s">
        <v>43</v>
      </c>
      <c r="D38" s="11" t="s">
        <v>35</v>
      </c>
      <c r="E38" s="12">
        <v>30</v>
      </c>
      <c r="F38" s="13"/>
      <c r="G38" s="14">
        <f t="shared" si="3"/>
        <v>0</v>
      </c>
      <c r="H38" s="13"/>
      <c r="I38" s="14">
        <f t="shared" si="4"/>
        <v>0</v>
      </c>
    </row>
    <row r="39" spans="1:9" ht="15" x14ac:dyDescent="0.25">
      <c r="A39" s="11">
        <f>A38+1</f>
        <v>27</v>
      </c>
      <c r="B39" s="11"/>
      <c r="C39" s="11" t="s">
        <v>38</v>
      </c>
      <c r="D39" s="11" t="s">
        <v>16</v>
      </c>
      <c r="E39" s="12">
        <v>1</v>
      </c>
      <c r="F39" s="13"/>
      <c r="G39" s="14">
        <f t="shared" si="3"/>
        <v>0</v>
      </c>
      <c r="H39" s="13"/>
      <c r="I39" s="14">
        <f t="shared" si="4"/>
        <v>0</v>
      </c>
    </row>
    <row r="40" spans="1:9" ht="15" x14ac:dyDescent="0.25">
      <c r="A40" s="11"/>
      <c r="B40" s="11"/>
      <c r="C40" s="11"/>
      <c r="D40" s="11"/>
      <c r="E40" s="12"/>
      <c r="F40" s="13"/>
      <c r="G40" s="14"/>
      <c r="H40" s="13"/>
      <c r="I40" s="14"/>
    </row>
    <row r="41" spans="1:9" ht="15" x14ac:dyDescent="0.25">
      <c r="A41" s="6"/>
      <c r="B41" s="6"/>
      <c r="C41" s="7" t="s">
        <v>44</v>
      </c>
      <c r="D41" s="6"/>
      <c r="E41" s="8"/>
      <c r="F41" s="9"/>
      <c r="G41" s="10"/>
      <c r="H41" s="9"/>
      <c r="I41" s="10"/>
    </row>
    <row r="42" spans="1:9" ht="25.5" x14ac:dyDescent="0.25">
      <c r="A42" s="11">
        <f>A39+1</f>
        <v>28</v>
      </c>
      <c r="B42" s="11"/>
      <c r="C42" s="11" t="s">
        <v>45</v>
      </c>
      <c r="D42" s="11" t="s">
        <v>22</v>
      </c>
      <c r="E42" s="12">
        <v>1</v>
      </c>
      <c r="F42" s="13"/>
      <c r="G42" s="14">
        <f t="shared" ref="G42:G52" si="6">F42*E42</f>
        <v>0</v>
      </c>
      <c r="H42" s="13"/>
      <c r="I42" s="14">
        <f t="shared" ref="I42:I52" si="7">H42*E42</f>
        <v>0</v>
      </c>
    </row>
    <row r="43" spans="1:9" ht="25.5" x14ac:dyDescent="0.25">
      <c r="A43" s="11">
        <f t="shared" ref="A43" si="8">A42+1</f>
        <v>29</v>
      </c>
      <c r="B43" s="11"/>
      <c r="C43" s="11" t="s">
        <v>46</v>
      </c>
      <c r="D43" s="11" t="s">
        <v>22</v>
      </c>
      <c r="E43" s="12">
        <v>1</v>
      </c>
      <c r="F43" s="13"/>
      <c r="G43" s="14">
        <f t="shared" si="6"/>
        <v>0</v>
      </c>
      <c r="H43" s="13"/>
      <c r="I43" s="14">
        <f t="shared" si="7"/>
        <v>0</v>
      </c>
    </row>
    <row r="44" spans="1:9" ht="15" x14ac:dyDescent="0.25">
      <c r="A44" s="11">
        <f t="shared" ref="A44:A52" si="9">A43+1</f>
        <v>30</v>
      </c>
      <c r="B44" s="11"/>
      <c r="C44" s="11" t="s">
        <v>47</v>
      </c>
      <c r="D44" s="11" t="s">
        <v>22</v>
      </c>
      <c r="E44" s="12">
        <v>1</v>
      </c>
      <c r="F44" s="13"/>
      <c r="G44" s="14">
        <f t="shared" si="6"/>
        <v>0</v>
      </c>
      <c r="H44" s="13"/>
      <c r="I44" s="14">
        <f t="shared" si="7"/>
        <v>0</v>
      </c>
    </row>
    <row r="45" spans="1:9" ht="15" x14ac:dyDescent="0.25">
      <c r="A45" s="11">
        <f t="shared" si="9"/>
        <v>31</v>
      </c>
      <c r="B45" s="11"/>
      <c r="C45" s="11" t="s">
        <v>48</v>
      </c>
      <c r="D45" s="11" t="s">
        <v>22</v>
      </c>
      <c r="E45" s="12">
        <v>1</v>
      </c>
      <c r="F45" s="13"/>
      <c r="G45" s="14">
        <f t="shared" si="6"/>
        <v>0</v>
      </c>
      <c r="H45" s="13"/>
      <c r="I45" s="14">
        <f t="shared" si="7"/>
        <v>0</v>
      </c>
    </row>
    <row r="46" spans="1:9" ht="25.5" x14ac:dyDescent="0.25">
      <c r="A46" s="11">
        <f t="shared" si="9"/>
        <v>32</v>
      </c>
      <c r="B46" s="11"/>
      <c r="C46" s="11" t="s">
        <v>49</v>
      </c>
      <c r="D46" s="11" t="s">
        <v>22</v>
      </c>
      <c r="E46" s="12">
        <v>1</v>
      </c>
      <c r="F46" s="13"/>
      <c r="G46" s="14">
        <f t="shared" si="6"/>
        <v>0</v>
      </c>
      <c r="H46" s="13"/>
      <c r="I46" s="14">
        <f t="shared" si="7"/>
        <v>0</v>
      </c>
    </row>
    <row r="47" spans="1:9" ht="25.5" x14ac:dyDescent="0.25">
      <c r="A47" s="11">
        <f t="shared" si="9"/>
        <v>33</v>
      </c>
      <c r="B47" s="11"/>
      <c r="C47" s="11" t="s">
        <v>50</v>
      </c>
      <c r="D47" s="11" t="s">
        <v>35</v>
      </c>
      <c r="E47" s="12">
        <v>30</v>
      </c>
      <c r="F47" s="13"/>
      <c r="G47" s="14">
        <f t="shared" si="6"/>
        <v>0</v>
      </c>
      <c r="H47" s="13"/>
      <c r="I47" s="14">
        <f t="shared" si="7"/>
        <v>0</v>
      </c>
    </row>
    <row r="48" spans="1:9" ht="15" x14ac:dyDescent="0.25">
      <c r="A48" s="11">
        <f t="shared" si="9"/>
        <v>34</v>
      </c>
      <c r="B48" s="11"/>
      <c r="C48" s="11" t="s">
        <v>51</v>
      </c>
      <c r="D48" s="11" t="s">
        <v>22</v>
      </c>
      <c r="E48" s="12">
        <v>1</v>
      </c>
      <c r="F48" s="13"/>
      <c r="G48" s="14">
        <f t="shared" si="6"/>
        <v>0</v>
      </c>
      <c r="H48" s="13"/>
      <c r="I48" s="14">
        <f t="shared" si="7"/>
        <v>0</v>
      </c>
    </row>
    <row r="49" spans="1:14" ht="13.15" customHeight="1" x14ac:dyDescent="0.25">
      <c r="A49" s="11">
        <f t="shared" si="9"/>
        <v>35</v>
      </c>
      <c r="B49" s="11"/>
      <c r="C49" s="11" t="s">
        <v>52</v>
      </c>
      <c r="D49" s="11" t="s">
        <v>22</v>
      </c>
      <c r="E49" s="12">
        <v>1</v>
      </c>
      <c r="F49" s="13"/>
      <c r="G49" s="14">
        <f t="shared" si="6"/>
        <v>0</v>
      </c>
      <c r="H49" s="13"/>
      <c r="I49" s="14">
        <f t="shared" si="7"/>
        <v>0</v>
      </c>
    </row>
    <row r="50" spans="1:14" ht="15" x14ac:dyDescent="0.25">
      <c r="A50" s="11">
        <f t="shared" si="9"/>
        <v>36</v>
      </c>
      <c r="B50" s="11"/>
      <c r="C50" s="11" t="s">
        <v>41</v>
      </c>
      <c r="D50" s="11" t="s">
        <v>22</v>
      </c>
      <c r="E50" s="12">
        <v>3</v>
      </c>
      <c r="F50" s="13"/>
      <c r="G50" s="14">
        <f t="shared" si="6"/>
        <v>0</v>
      </c>
      <c r="H50" s="13"/>
      <c r="I50" s="14">
        <f t="shared" si="7"/>
        <v>0</v>
      </c>
    </row>
    <row r="51" spans="1:14" ht="15" x14ac:dyDescent="0.25">
      <c r="A51" s="11">
        <f t="shared" si="9"/>
        <v>37</v>
      </c>
      <c r="B51" s="11"/>
      <c r="C51" s="11" t="s">
        <v>53</v>
      </c>
      <c r="D51" s="11" t="s">
        <v>22</v>
      </c>
      <c r="E51" s="12">
        <v>1</v>
      </c>
      <c r="F51" s="13"/>
      <c r="G51" s="14">
        <f t="shared" si="6"/>
        <v>0</v>
      </c>
      <c r="H51" s="13"/>
      <c r="I51" s="14">
        <f t="shared" si="7"/>
        <v>0</v>
      </c>
    </row>
    <row r="52" spans="1:14" ht="15" x14ac:dyDescent="0.25">
      <c r="A52" s="11">
        <f t="shared" si="9"/>
        <v>38</v>
      </c>
      <c r="B52" s="11"/>
      <c r="C52" s="11" t="s">
        <v>54</v>
      </c>
      <c r="D52" s="11" t="s">
        <v>16</v>
      </c>
      <c r="E52" s="12">
        <v>1</v>
      </c>
      <c r="F52" s="13"/>
      <c r="G52" s="14">
        <f t="shared" si="6"/>
        <v>0</v>
      </c>
      <c r="H52" s="13"/>
      <c r="I52" s="14">
        <f t="shared" si="7"/>
        <v>0</v>
      </c>
    </row>
    <row r="53" spans="1:14" ht="15" x14ac:dyDescent="0.25">
      <c r="A53" s="11"/>
      <c r="B53" s="11"/>
      <c r="C53" s="11"/>
      <c r="D53" s="11"/>
      <c r="E53" s="12"/>
      <c r="F53" s="13"/>
      <c r="G53" s="14"/>
      <c r="H53" s="13"/>
      <c r="I53" s="14"/>
    </row>
    <row r="54" spans="1:14" ht="15" x14ac:dyDescent="0.25">
      <c r="A54" s="6"/>
      <c r="B54" s="6"/>
      <c r="C54" s="7" t="s">
        <v>55</v>
      </c>
      <c r="D54" s="6"/>
      <c r="E54" s="8"/>
      <c r="F54" s="9"/>
      <c r="G54" s="10"/>
      <c r="H54" s="9"/>
      <c r="I54" s="10"/>
    </row>
    <row r="55" spans="1:14" ht="25.5" x14ac:dyDescent="0.25">
      <c r="A55" s="11">
        <f>A52+1</f>
        <v>39</v>
      </c>
      <c r="B55" s="11"/>
      <c r="C55" s="11" t="s">
        <v>56</v>
      </c>
      <c r="D55" s="11" t="s">
        <v>22</v>
      </c>
      <c r="E55" s="12">
        <v>16</v>
      </c>
      <c r="F55" s="13"/>
      <c r="G55" s="14">
        <f t="shared" ref="G55:G73" si="10">F55*E55</f>
        <v>0</v>
      </c>
      <c r="H55" s="13"/>
      <c r="I55" s="14">
        <f t="shared" ref="I55:I73" si="11">H55*E55</f>
        <v>0</v>
      </c>
    </row>
    <row r="56" spans="1:14" ht="25.5" x14ac:dyDescent="0.25">
      <c r="A56" s="11">
        <f>A55+1</f>
        <v>40</v>
      </c>
      <c r="B56" s="11"/>
      <c r="C56" s="11" t="s">
        <v>57</v>
      </c>
      <c r="D56" s="11" t="s">
        <v>22</v>
      </c>
      <c r="E56" s="12">
        <v>6</v>
      </c>
      <c r="F56" s="13"/>
      <c r="G56" s="14">
        <f t="shared" si="10"/>
        <v>0</v>
      </c>
      <c r="H56" s="13"/>
      <c r="I56" s="14">
        <f t="shared" si="11"/>
        <v>0</v>
      </c>
    </row>
    <row r="57" spans="1:14" ht="25.5" x14ac:dyDescent="0.25">
      <c r="A57" s="11">
        <f>A56+1</f>
        <v>41</v>
      </c>
      <c r="B57" s="11"/>
      <c r="C57" s="11" t="s">
        <v>50</v>
      </c>
      <c r="D57" s="11" t="s">
        <v>35</v>
      </c>
      <c r="E57" s="12">
        <v>300</v>
      </c>
      <c r="F57" s="13"/>
      <c r="G57" s="14">
        <f t="shared" si="10"/>
        <v>0</v>
      </c>
      <c r="H57" s="13"/>
      <c r="I57" s="14">
        <f t="shared" si="11"/>
        <v>0</v>
      </c>
    </row>
    <row r="58" spans="1:14" ht="15" x14ac:dyDescent="0.25">
      <c r="A58" s="11">
        <f t="shared" ref="A58:A64" si="12">A57+1</f>
        <v>42</v>
      </c>
      <c r="B58" s="11"/>
      <c r="C58" s="11" t="s">
        <v>58</v>
      </c>
      <c r="D58" s="11" t="s">
        <v>22</v>
      </c>
      <c r="E58" s="12">
        <v>22</v>
      </c>
      <c r="F58" s="13"/>
      <c r="G58" s="14">
        <f t="shared" si="10"/>
        <v>0</v>
      </c>
      <c r="H58" s="13"/>
      <c r="I58" s="14">
        <f t="shared" si="11"/>
        <v>0</v>
      </c>
    </row>
    <row r="59" spans="1:14" ht="15" x14ac:dyDescent="0.25">
      <c r="A59" s="11">
        <f t="shared" si="12"/>
        <v>43</v>
      </c>
      <c r="B59" s="11"/>
      <c r="C59" s="11" t="s">
        <v>59</v>
      </c>
      <c r="D59" s="11" t="s">
        <v>22</v>
      </c>
      <c r="E59" s="12">
        <v>3</v>
      </c>
      <c r="F59" s="13"/>
      <c r="G59" s="14">
        <f t="shared" si="10"/>
        <v>0</v>
      </c>
      <c r="H59" s="13"/>
      <c r="I59" s="14">
        <f t="shared" si="11"/>
        <v>0</v>
      </c>
    </row>
    <row r="60" spans="1:14" ht="15" x14ac:dyDescent="0.25">
      <c r="A60" s="11">
        <f>A59+1</f>
        <v>44</v>
      </c>
      <c r="B60" s="11"/>
      <c r="C60" s="11" t="s">
        <v>60</v>
      </c>
      <c r="D60" s="11" t="s">
        <v>22</v>
      </c>
      <c r="E60" s="12">
        <v>2</v>
      </c>
      <c r="F60" s="13"/>
      <c r="G60" s="14">
        <f t="shared" si="10"/>
        <v>0</v>
      </c>
      <c r="H60" s="13"/>
      <c r="I60" s="14">
        <f t="shared" si="11"/>
        <v>0</v>
      </c>
    </row>
    <row r="61" spans="1:14" ht="15" x14ac:dyDescent="0.25">
      <c r="A61" s="11">
        <f>A60+1</f>
        <v>45</v>
      </c>
      <c r="B61" s="11"/>
      <c r="C61" s="11" t="s">
        <v>61</v>
      </c>
      <c r="D61" s="11" t="s">
        <v>22</v>
      </c>
      <c r="E61" s="12">
        <v>1</v>
      </c>
      <c r="F61" s="13"/>
      <c r="G61" s="14">
        <f t="shared" si="10"/>
        <v>0</v>
      </c>
      <c r="H61" s="13"/>
      <c r="I61" s="14">
        <f t="shared" si="11"/>
        <v>0</v>
      </c>
      <c r="N61"/>
    </row>
    <row r="62" spans="1:14" ht="15" x14ac:dyDescent="0.25">
      <c r="A62" s="11">
        <f t="shared" si="12"/>
        <v>46</v>
      </c>
      <c r="B62" s="11"/>
      <c r="C62" s="11" t="s">
        <v>62</v>
      </c>
      <c r="D62" s="11" t="s">
        <v>16</v>
      </c>
      <c r="E62" s="12">
        <v>2</v>
      </c>
      <c r="F62" s="13"/>
      <c r="G62" s="14">
        <f t="shared" si="10"/>
        <v>0</v>
      </c>
      <c r="H62" s="13"/>
      <c r="I62" s="14">
        <f t="shared" si="11"/>
        <v>0</v>
      </c>
      <c r="N62"/>
    </row>
    <row r="63" spans="1:14" ht="15" x14ac:dyDescent="0.25">
      <c r="A63" s="11">
        <f t="shared" si="12"/>
        <v>47</v>
      </c>
      <c r="B63" s="11"/>
      <c r="C63" s="11" t="s">
        <v>41</v>
      </c>
      <c r="D63" s="11" t="s">
        <v>22</v>
      </c>
      <c r="E63" s="12">
        <v>25</v>
      </c>
      <c r="F63" s="13"/>
      <c r="G63" s="14">
        <f t="shared" si="10"/>
        <v>0</v>
      </c>
      <c r="H63" s="13"/>
      <c r="I63" s="14">
        <f t="shared" si="11"/>
        <v>0</v>
      </c>
    </row>
    <row r="64" spans="1:14" ht="38.25" x14ac:dyDescent="0.25">
      <c r="A64" s="11">
        <f t="shared" si="12"/>
        <v>48</v>
      </c>
      <c r="B64" s="11"/>
      <c r="C64" s="11" t="s">
        <v>63</v>
      </c>
      <c r="D64" s="11" t="s">
        <v>22</v>
      </c>
      <c r="E64" s="12">
        <v>28</v>
      </c>
      <c r="F64" s="13"/>
      <c r="G64" s="14">
        <f t="shared" si="10"/>
        <v>0</v>
      </c>
      <c r="H64" s="13"/>
      <c r="I64" s="14">
        <f t="shared" si="11"/>
        <v>0</v>
      </c>
    </row>
    <row r="65" spans="1:9" ht="25.5" x14ac:dyDescent="0.25">
      <c r="A65" s="11">
        <f>A64</f>
        <v>48</v>
      </c>
      <c r="B65" s="11"/>
      <c r="C65" s="11" t="s">
        <v>98</v>
      </c>
      <c r="D65" s="11" t="s">
        <v>22</v>
      </c>
      <c r="E65" s="12">
        <v>6</v>
      </c>
      <c r="F65" s="13"/>
      <c r="G65" s="14">
        <f t="shared" ref="G65" si="13">F65*E65</f>
        <v>0</v>
      </c>
      <c r="H65" s="13"/>
      <c r="I65" s="14">
        <f t="shared" ref="I65" si="14">H65*E65</f>
        <v>0</v>
      </c>
    </row>
    <row r="66" spans="1:9" ht="15" x14ac:dyDescent="0.25">
      <c r="A66" s="11">
        <f>A65+1</f>
        <v>49</v>
      </c>
      <c r="B66" s="11"/>
      <c r="C66" s="11" t="s">
        <v>64</v>
      </c>
      <c r="D66" s="11" t="s">
        <v>35</v>
      </c>
      <c r="E66" s="12">
        <v>790</v>
      </c>
      <c r="F66" s="13"/>
      <c r="G66" s="14">
        <f t="shared" si="10"/>
        <v>0</v>
      </c>
      <c r="H66" s="13"/>
      <c r="I66" s="14">
        <f t="shared" si="11"/>
        <v>0</v>
      </c>
    </row>
    <row r="67" spans="1:9" ht="15" x14ac:dyDescent="0.25">
      <c r="A67" s="11">
        <f>A66+1</f>
        <v>50</v>
      </c>
      <c r="B67" s="11"/>
      <c r="C67" s="11" t="s">
        <v>65</v>
      </c>
      <c r="D67" s="11" t="s">
        <v>35</v>
      </c>
      <c r="E67" s="12">
        <v>60</v>
      </c>
      <c r="F67" s="13"/>
      <c r="G67" s="14">
        <f t="shared" si="10"/>
        <v>0</v>
      </c>
      <c r="H67" s="13"/>
      <c r="I67" s="14">
        <f t="shared" si="11"/>
        <v>0</v>
      </c>
    </row>
    <row r="68" spans="1:9" ht="15" x14ac:dyDescent="0.25">
      <c r="A68" s="11">
        <f>A67+1</f>
        <v>51</v>
      </c>
      <c r="B68" s="11"/>
      <c r="C68" s="11" t="s">
        <v>66</v>
      </c>
      <c r="D68" s="11" t="s">
        <v>35</v>
      </c>
      <c r="E68" s="12">
        <v>20</v>
      </c>
      <c r="F68" s="13"/>
      <c r="G68" s="14">
        <f t="shared" si="10"/>
        <v>0</v>
      </c>
      <c r="H68" s="13"/>
      <c r="I68" s="14">
        <f t="shared" si="11"/>
        <v>0</v>
      </c>
    </row>
    <row r="69" spans="1:9" ht="15" x14ac:dyDescent="0.25">
      <c r="A69" s="11">
        <f t="shared" ref="A69:A73" si="15">A68+1</f>
        <v>52</v>
      </c>
      <c r="B69" s="11"/>
      <c r="C69" s="11" t="s">
        <v>67</v>
      </c>
      <c r="D69" s="11" t="s">
        <v>22</v>
      </c>
      <c r="E69" s="12">
        <v>22</v>
      </c>
      <c r="F69" s="13"/>
      <c r="G69" s="14">
        <f t="shared" si="10"/>
        <v>0</v>
      </c>
      <c r="H69" s="13"/>
      <c r="I69" s="14">
        <f t="shared" si="11"/>
        <v>0</v>
      </c>
    </row>
    <row r="70" spans="1:9" ht="15" x14ac:dyDescent="0.25">
      <c r="A70" s="11">
        <f t="shared" si="15"/>
        <v>53</v>
      </c>
      <c r="B70" s="11"/>
      <c r="C70" s="11" t="s">
        <v>68</v>
      </c>
      <c r="D70" s="11" t="s">
        <v>22</v>
      </c>
      <c r="E70" s="12">
        <v>22</v>
      </c>
      <c r="F70" s="13"/>
      <c r="G70" s="14">
        <f t="shared" si="10"/>
        <v>0</v>
      </c>
      <c r="H70" s="13"/>
      <c r="I70" s="14">
        <f t="shared" si="11"/>
        <v>0</v>
      </c>
    </row>
    <row r="71" spans="1:9" ht="15" x14ac:dyDescent="0.25">
      <c r="A71" s="11">
        <f t="shared" si="15"/>
        <v>54</v>
      </c>
      <c r="B71" s="11"/>
      <c r="C71" s="11" t="s">
        <v>69</v>
      </c>
      <c r="D71" s="11" t="s">
        <v>22</v>
      </c>
      <c r="E71" s="12">
        <v>22</v>
      </c>
      <c r="F71" s="13"/>
      <c r="G71" s="14">
        <f t="shared" si="10"/>
        <v>0</v>
      </c>
      <c r="H71" s="13"/>
      <c r="I71" s="14">
        <f t="shared" si="11"/>
        <v>0</v>
      </c>
    </row>
    <row r="72" spans="1:9" ht="15" x14ac:dyDescent="0.25">
      <c r="A72" s="11">
        <f t="shared" si="15"/>
        <v>55</v>
      </c>
      <c r="B72" s="11"/>
      <c r="C72" s="11" t="s">
        <v>70</v>
      </c>
      <c r="D72" s="11" t="s">
        <v>16</v>
      </c>
      <c r="E72" s="12">
        <v>1</v>
      </c>
      <c r="F72" s="13"/>
      <c r="G72" s="14">
        <f t="shared" si="10"/>
        <v>0</v>
      </c>
      <c r="H72" s="13"/>
      <c r="I72" s="14">
        <f t="shared" si="11"/>
        <v>0</v>
      </c>
    </row>
    <row r="73" spans="1:9" ht="15" x14ac:dyDescent="0.25">
      <c r="A73" s="11">
        <f t="shared" si="15"/>
        <v>56</v>
      </c>
      <c r="B73" s="11"/>
      <c r="C73" s="11" t="s">
        <v>71</v>
      </c>
      <c r="D73" s="11" t="s">
        <v>22</v>
      </c>
      <c r="E73" s="12">
        <v>2</v>
      </c>
      <c r="F73" s="13"/>
      <c r="G73" s="14">
        <f t="shared" si="10"/>
        <v>0</v>
      </c>
      <c r="H73" s="13"/>
      <c r="I73" s="14">
        <f t="shared" si="11"/>
        <v>0</v>
      </c>
    </row>
    <row r="74" spans="1:9" ht="15" x14ac:dyDescent="0.25">
      <c r="A74" s="11"/>
      <c r="B74" s="11"/>
      <c r="C74" s="15"/>
      <c r="D74" s="11"/>
      <c r="E74" s="12"/>
      <c r="F74" s="13"/>
      <c r="G74" s="14"/>
      <c r="H74" s="13"/>
      <c r="I74" s="14"/>
    </row>
    <row r="75" spans="1:9" ht="15" x14ac:dyDescent="0.25">
      <c r="A75" s="6"/>
      <c r="B75" s="6"/>
      <c r="C75" s="7" t="s">
        <v>72</v>
      </c>
      <c r="D75" s="6"/>
      <c r="E75" s="8"/>
      <c r="F75" s="9"/>
      <c r="G75" s="10"/>
      <c r="H75" s="9"/>
      <c r="I75" s="10"/>
    </row>
    <row r="76" spans="1:9" ht="25.5" x14ac:dyDescent="0.25">
      <c r="A76" s="11">
        <f>A73+1</f>
        <v>57</v>
      </c>
      <c r="B76" s="11"/>
      <c r="C76" s="11" t="s">
        <v>73</v>
      </c>
      <c r="D76" s="11" t="s">
        <v>16</v>
      </c>
      <c r="E76" s="12">
        <v>1</v>
      </c>
      <c r="F76" s="13"/>
      <c r="G76" s="14">
        <f t="shared" ref="G76:G78" si="16">F76*E76</f>
        <v>0</v>
      </c>
      <c r="H76" s="13"/>
      <c r="I76" s="14">
        <f t="shared" ref="I76:I78" si="17">H76*E76</f>
        <v>0</v>
      </c>
    </row>
    <row r="77" spans="1:9" ht="15" x14ac:dyDescent="0.25">
      <c r="A77" s="11">
        <f>A76+1</f>
        <v>58</v>
      </c>
      <c r="B77" s="11"/>
      <c r="C77" s="11" t="s">
        <v>74</v>
      </c>
      <c r="D77" s="11" t="s">
        <v>16</v>
      </c>
      <c r="E77" s="12">
        <v>1</v>
      </c>
      <c r="F77" s="13"/>
      <c r="G77" s="14">
        <f t="shared" si="16"/>
        <v>0</v>
      </c>
      <c r="H77" s="13"/>
      <c r="I77" s="14">
        <f t="shared" si="17"/>
        <v>0</v>
      </c>
    </row>
    <row r="78" spans="1:9" ht="15" x14ac:dyDescent="0.25">
      <c r="A78" s="11">
        <f>A77+1</f>
        <v>59</v>
      </c>
      <c r="B78" s="11"/>
      <c r="C78" s="11" t="s">
        <v>75</v>
      </c>
      <c r="D78" s="11" t="s">
        <v>16</v>
      </c>
      <c r="E78" s="12">
        <v>1</v>
      </c>
      <c r="F78" s="13"/>
      <c r="G78" s="14">
        <f t="shared" si="16"/>
        <v>0</v>
      </c>
      <c r="H78" s="13"/>
      <c r="I78" s="14">
        <f t="shared" si="17"/>
        <v>0</v>
      </c>
    </row>
    <row r="79" spans="1:9" ht="15" x14ac:dyDescent="0.25">
      <c r="A79" s="16"/>
      <c r="B79" s="11"/>
      <c r="C79" s="11"/>
      <c r="D79" s="11"/>
      <c r="E79" s="12"/>
      <c r="F79" s="13"/>
      <c r="G79" s="14"/>
      <c r="H79" s="13"/>
      <c r="I79" s="14"/>
    </row>
    <row r="80" spans="1:9" ht="15" x14ac:dyDescent="0.25">
      <c r="A80" s="6"/>
      <c r="B80" s="6"/>
      <c r="C80" s="7" t="s">
        <v>76</v>
      </c>
      <c r="D80" s="6"/>
      <c r="E80" s="8"/>
      <c r="F80" s="9"/>
      <c r="G80" s="10"/>
      <c r="H80" s="9"/>
      <c r="I80" s="10"/>
    </row>
    <row r="81" spans="1:9" ht="15" x14ac:dyDescent="0.25">
      <c r="A81" s="11">
        <f>A78+1</f>
        <v>60</v>
      </c>
      <c r="B81" s="11"/>
      <c r="C81" s="17" t="s">
        <v>77</v>
      </c>
      <c r="D81" s="11" t="s">
        <v>35</v>
      </c>
      <c r="E81" s="12">
        <v>280</v>
      </c>
      <c r="F81" s="13"/>
      <c r="G81" s="14">
        <f t="shared" ref="G81:G90" si="18">F81*E81</f>
        <v>0</v>
      </c>
      <c r="H81" s="13"/>
      <c r="I81" s="14">
        <f t="shared" ref="I81:I90" si="19">H81*E81</f>
        <v>0</v>
      </c>
    </row>
    <row r="82" spans="1:9" ht="15" x14ac:dyDescent="0.25">
      <c r="A82" s="11">
        <f>A81+1</f>
        <v>61</v>
      </c>
      <c r="B82" s="11"/>
      <c r="C82" s="17" t="s">
        <v>78</v>
      </c>
      <c r="D82" s="11" t="s">
        <v>35</v>
      </c>
      <c r="E82" s="12">
        <v>280</v>
      </c>
      <c r="F82" s="13"/>
      <c r="G82" s="14">
        <f t="shared" si="18"/>
        <v>0</v>
      </c>
      <c r="H82" s="13"/>
      <c r="I82" s="14">
        <f t="shared" si="19"/>
        <v>0</v>
      </c>
    </row>
    <row r="83" spans="1:9" ht="15" x14ac:dyDescent="0.25">
      <c r="A83" s="11">
        <f t="shared" ref="A83:A90" si="20">A82+1</f>
        <v>62</v>
      </c>
      <c r="B83" s="11"/>
      <c r="C83" s="17" t="s">
        <v>79</v>
      </c>
      <c r="D83" s="11" t="s">
        <v>35</v>
      </c>
      <c r="E83" s="12">
        <v>280</v>
      </c>
      <c r="F83" s="13"/>
      <c r="G83" s="14">
        <f t="shared" si="18"/>
        <v>0</v>
      </c>
      <c r="H83" s="13"/>
      <c r="I83" s="14">
        <f t="shared" si="19"/>
        <v>0</v>
      </c>
    </row>
    <row r="84" spans="1:9" ht="39" x14ac:dyDescent="0.25">
      <c r="A84" s="11">
        <f t="shared" si="20"/>
        <v>63</v>
      </c>
      <c r="B84" s="11"/>
      <c r="C84" s="18" t="s">
        <v>80</v>
      </c>
      <c r="D84" s="11" t="s">
        <v>35</v>
      </c>
      <c r="E84" s="12">
        <v>280</v>
      </c>
      <c r="F84" s="13"/>
      <c r="G84" s="14">
        <f t="shared" si="18"/>
        <v>0</v>
      </c>
      <c r="H84" s="13"/>
      <c r="I84" s="14">
        <f t="shared" si="19"/>
        <v>0</v>
      </c>
    </row>
    <row r="85" spans="1:9" ht="51" customHeight="1" x14ac:dyDescent="0.25">
      <c r="A85" s="11">
        <f t="shared" si="20"/>
        <v>64</v>
      </c>
      <c r="B85" s="11"/>
      <c r="C85" s="18" t="s">
        <v>81</v>
      </c>
      <c r="D85" s="11" t="s">
        <v>35</v>
      </c>
      <c r="E85" s="12">
        <v>280</v>
      </c>
      <c r="F85" s="13"/>
      <c r="G85" s="14">
        <f t="shared" si="18"/>
        <v>0</v>
      </c>
      <c r="H85" s="13"/>
      <c r="I85" s="14">
        <f t="shared" si="19"/>
        <v>0</v>
      </c>
    </row>
    <row r="86" spans="1:9" ht="26.25" x14ac:dyDescent="0.25">
      <c r="A86" s="11">
        <f t="shared" si="20"/>
        <v>65</v>
      </c>
      <c r="B86" s="19"/>
      <c r="C86" s="18" t="s">
        <v>82</v>
      </c>
      <c r="D86" s="19" t="s">
        <v>35</v>
      </c>
      <c r="E86" s="12">
        <v>280</v>
      </c>
      <c r="F86" s="13"/>
      <c r="G86" s="14">
        <f t="shared" si="18"/>
        <v>0</v>
      </c>
      <c r="H86" s="13"/>
      <c r="I86" s="14">
        <f t="shared" si="19"/>
        <v>0</v>
      </c>
    </row>
    <row r="87" spans="1:9" ht="15" x14ac:dyDescent="0.25">
      <c r="A87" s="11">
        <f t="shared" si="20"/>
        <v>66</v>
      </c>
      <c r="B87" s="19"/>
      <c r="C87" s="19" t="s">
        <v>83</v>
      </c>
      <c r="D87" s="19" t="s">
        <v>35</v>
      </c>
      <c r="E87" s="12">
        <v>280</v>
      </c>
      <c r="F87" s="13"/>
      <c r="G87" s="14">
        <f t="shared" si="18"/>
        <v>0</v>
      </c>
      <c r="H87" s="13"/>
      <c r="I87" s="14">
        <f t="shared" si="19"/>
        <v>0</v>
      </c>
    </row>
    <row r="88" spans="1:9" ht="15" x14ac:dyDescent="0.25">
      <c r="A88" s="11">
        <f>A87+1</f>
        <v>67</v>
      </c>
      <c r="B88" s="11"/>
      <c r="C88" s="11" t="s">
        <v>84</v>
      </c>
      <c r="D88" s="11" t="s">
        <v>35</v>
      </c>
      <c r="E88" s="12">
        <v>280</v>
      </c>
      <c r="F88" s="13"/>
      <c r="G88" s="14">
        <f t="shared" si="18"/>
        <v>0</v>
      </c>
      <c r="H88" s="13"/>
      <c r="I88" s="14">
        <f t="shared" si="19"/>
        <v>0</v>
      </c>
    </row>
    <row r="89" spans="1:9" ht="15" x14ac:dyDescent="0.25">
      <c r="A89" s="11">
        <f t="shared" si="20"/>
        <v>68</v>
      </c>
      <c r="B89" s="11"/>
      <c r="C89" s="19" t="s">
        <v>85</v>
      </c>
      <c r="D89" s="11" t="s">
        <v>22</v>
      </c>
      <c r="E89" s="12">
        <v>1</v>
      </c>
      <c r="F89" s="13"/>
      <c r="G89" s="14">
        <f t="shared" si="18"/>
        <v>0</v>
      </c>
      <c r="H89" s="13"/>
      <c r="I89" s="14">
        <f t="shared" si="19"/>
        <v>0</v>
      </c>
    </row>
    <row r="90" spans="1:9" ht="15" x14ac:dyDescent="0.25">
      <c r="A90" s="11">
        <f t="shared" si="20"/>
        <v>69</v>
      </c>
      <c r="B90" s="11"/>
      <c r="C90" s="11" t="s">
        <v>86</v>
      </c>
      <c r="D90" s="11" t="s">
        <v>16</v>
      </c>
      <c r="E90" s="12">
        <v>1</v>
      </c>
      <c r="F90" s="13"/>
      <c r="G90" s="14">
        <f t="shared" si="18"/>
        <v>0</v>
      </c>
      <c r="H90" s="13"/>
      <c r="I90" s="14">
        <f t="shared" si="19"/>
        <v>0</v>
      </c>
    </row>
    <row r="91" spans="1:9" ht="15" x14ac:dyDescent="0.25">
      <c r="A91" s="11"/>
      <c r="B91" s="11"/>
      <c r="C91" s="11"/>
      <c r="D91" s="11"/>
      <c r="E91" s="12"/>
      <c r="F91" s="13"/>
      <c r="G91" s="14"/>
      <c r="H91" s="13"/>
      <c r="I91" s="14"/>
    </row>
    <row r="92" spans="1:9" ht="15" x14ac:dyDescent="0.25">
      <c r="A92" s="6"/>
      <c r="B92" s="6"/>
      <c r="C92" s="7" t="s">
        <v>87</v>
      </c>
      <c r="D92" s="6"/>
      <c r="E92" s="8"/>
      <c r="F92" s="9"/>
      <c r="G92" s="10"/>
      <c r="H92" s="9"/>
      <c r="I92" s="10"/>
    </row>
    <row r="93" spans="1:9" ht="15" x14ac:dyDescent="0.25">
      <c r="A93" s="11">
        <f>A90+1</f>
        <v>70</v>
      </c>
      <c r="B93" s="11"/>
      <c r="C93" s="11" t="s">
        <v>88</v>
      </c>
      <c r="D93" s="11" t="s">
        <v>16</v>
      </c>
      <c r="E93" s="12">
        <v>1</v>
      </c>
      <c r="F93" s="13"/>
      <c r="G93" s="14">
        <f t="shared" ref="G93:G101" si="21">F93*E93</f>
        <v>0</v>
      </c>
      <c r="H93" s="13"/>
      <c r="I93" s="14">
        <f t="shared" ref="I93:I101" si="22">H93*E93</f>
        <v>0</v>
      </c>
    </row>
    <row r="94" spans="1:9" ht="15" x14ac:dyDescent="0.25">
      <c r="A94" s="11">
        <f>A93+1</f>
        <v>71</v>
      </c>
      <c r="B94" s="11"/>
      <c r="C94" s="11" t="s">
        <v>89</v>
      </c>
      <c r="D94" s="11" t="s">
        <v>16</v>
      </c>
      <c r="E94" s="12">
        <v>1</v>
      </c>
      <c r="F94" s="13"/>
      <c r="G94" s="14">
        <f t="shared" si="21"/>
        <v>0</v>
      </c>
      <c r="H94" s="13"/>
      <c r="I94" s="14">
        <f t="shared" si="22"/>
        <v>0</v>
      </c>
    </row>
    <row r="95" spans="1:9" ht="15" x14ac:dyDescent="0.25">
      <c r="A95" s="11">
        <f>A94+1</f>
        <v>72</v>
      </c>
      <c r="B95" s="11"/>
      <c r="C95" s="11" t="s">
        <v>90</v>
      </c>
      <c r="D95" s="11" t="s">
        <v>16</v>
      </c>
      <c r="E95" s="12">
        <v>1</v>
      </c>
      <c r="F95" s="13"/>
      <c r="G95" s="14">
        <f t="shared" si="21"/>
        <v>0</v>
      </c>
      <c r="H95" s="13"/>
      <c r="I95" s="14">
        <f t="shared" si="22"/>
        <v>0</v>
      </c>
    </row>
    <row r="96" spans="1:9" ht="15" x14ac:dyDescent="0.25">
      <c r="A96" s="11">
        <f t="shared" ref="A96:A101" si="23">A95+1</f>
        <v>73</v>
      </c>
      <c r="B96" s="11"/>
      <c r="C96" s="11" t="s">
        <v>91</v>
      </c>
      <c r="D96" s="11" t="s">
        <v>16</v>
      </c>
      <c r="E96" s="12">
        <v>1</v>
      </c>
      <c r="F96" s="13"/>
      <c r="G96" s="14">
        <f t="shared" si="21"/>
        <v>0</v>
      </c>
      <c r="H96" s="13"/>
      <c r="I96" s="14">
        <f t="shared" si="22"/>
        <v>0</v>
      </c>
    </row>
    <row r="97" spans="1:9" ht="15" x14ac:dyDescent="0.25">
      <c r="A97" s="11">
        <f t="shared" si="23"/>
        <v>74</v>
      </c>
      <c r="B97" s="11"/>
      <c r="C97" s="11" t="s">
        <v>92</v>
      </c>
      <c r="D97" s="11" t="s">
        <v>16</v>
      </c>
      <c r="E97" s="12">
        <v>1</v>
      </c>
      <c r="F97" s="13"/>
      <c r="G97" s="14">
        <f t="shared" si="21"/>
        <v>0</v>
      </c>
      <c r="H97" s="13"/>
      <c r="I97" s="14">
        <f t="shared" si="22"/>
        <v>0</v>
      </c>
    </row>
    <row r="98" spans="1:9" ht="15" x14ac:dyDescent="0.25">
      <c r="A98" s="11">
        <f t="shared" si="23"/>
        <v>75</v>
      </c>
      <c r="B98" s="11"/>
      <c r="C98" s="11" t="s">
        <v>93</v>
      </c>
      <c r="D98" s="11" t="s">
        <v>16</v>
      </c>
      <c r="E98" s="12">
        <v>1</v>
      </c>
      <c r="F98" s="13"/>
      <c r="G98" s="14">
        <f t="shared" si="21"/>
        <v>0</v>
      </c>
      <c r="H98" s="13"/>
      <c r="I98" s="14">
        <f t="shared" si="22"/>
        <v>0</v>
      </c>
    </row>
    <row r="99" spans="1:9" ht="15" x14ac:dyDescent="0.25">
      <c r="A99" s="11">
        <f t="shared" si="23"/>
        <v>76</v>
      </c>
      <c r="B99" s="11"/>
      <c r="C99" s="11" t="s">
        <v>94</v>
      </c>
      <c r="D99" s="11" t="s">
        <v>16</v>
      </c>
      <c r="E99" s="12">
        <v>1</v>
      </c>
      <c r="F99" s="13"/>
      <c r="G99" s="14">
        <f t="shared" si="21"/>
        <v>0</v>
      </c>
      <c r="H99" s="13"/>
      <c r="I99" s="14">
        <f t="shared" si="22"/>
        <v>0</v>
      </c>
    </row>
    <row r="100" spans="1:9" ht="15" x14ac:dyDescent="0.25">
      <c r="A100" s="11">
        <f t="shared" si="23"/>
        <v>77</v>
      </c>
      <c r="B100" s="11"/>
      <c r="C100" s="11" t="s">
        <v>95</v>
      </c>
      <c r="D100" s="11" t="s">
        <v>16</v>
      </c>
      <c r="E100" s="12">
        <v>1</v>
      </c>
      <c r="F100" s="13"/>
      <c r="G100" s="14">
        <f t="shared" si="21"/>
        <v>0</v>
      </c>
      <c r="H100" s="13"/>
      <c r="I100" s="14">
        <f t="shared" si="22"/>
        <v>0</v>
      </c>
    </row>
    <row r="101" spans="1:9" ht="15" x14ac:dyDescent="0.25">
      <c r="A101" s="11">
        <f t="shared" si="23"/>
        <v>78</v>
      </c>
      <c r="B101" s="11"/>
      <c r="C101" s="11" t="s">
        <v>96</v>
      </c>
      <c r="D101" s="11" t="s">
        <v>16</v>
      </c>
      <c r="E101" s="12">
        <v>1</v>
      </c>
      <c r="F101" s="13"/>
      <c r="G101" s="14">
        <f t="shared" si="21"/>
        <v>0</v>
      </c>
      <c r="H101" s="13"/>
      <c r="I101" s="14">
        <f t="shared" si="22"/>
        <v>0</v>
      </c>
    </row>
    <row r="102" spans="1:9" ht="15" x14ac:dyDescent="0.25">
      <c r="A102" s="11"/>
      <c r="B102" s="11"/>
      <c r="C102" s="11"/>
      <c r="D102" s="11"/>
      <c r="E102" s="12"/>
      <c r="F102" s="13"/>
      <c r="G102" s="14"/>
      <c r="H102" s="13"/>
      <c r="I102" s="14"/>
    </row>
    <row r="103" spans="1:9" ht="12.75" customHeight="1" x14ac:dyDescent="0.25">
      <c r="A103" s="20"/>
      <c r="B103" s="20"/>
      <c r="C103" s="20"/>
      <c r="D103" s="20"/>
      <c r="E103" s="20"/>
      <c r="F103" s="20"/>
      <c r="G103" s="20"/>
      <c r="H103" s="20"/>
      <c r="I103" s="20"/>
    </row>
    <row r="105" spans="1:9" ht="12.75" customHeight="1" x14ac:dyDescent="0.25">
      <c r="A105" s="20"/>
      <c r="B105" s="20"/>
      <c r="C105" s="20" t="s">
        <v>97</v>
      </c>
      <c r="D105" s="20"/>
      <c r="E105" s="20"/>
      <c r="F105" s="20"/>
      <c r="G105" s="20">
        <f>SUM(G10:G103)</f>
        <v>0</v>
      </c>
      <c r="H105" s="20"/>
      <c r="I105" s="20">
        <f>SUM(I10:I104)</f>
        <v>0</v>
      </c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.55118110236220474" right="0.15748031496062992" top="0.98425196850393704" bottom="0.98425196850393704" header="0.51181102362204722" footer="0.5118110236220472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SO10_Plumlov</vt:lpstr>
      <vt:lpstr>SO10_Plumlov!Názvy_tisku</vt:lpstr>
      <vt:lpstr>SO10_Plumlov!Oblast_tisku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2025-01-30T09:13:00Z</dcterms:created>
  <dcterms:modified xsi:type="dcterms:W3CDTF">2026-02-06T06:36:35Z</dcterms:modified>
</cp:coreProperties>
</file>